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чет массы и объема" sheetId="1" r:id="rId1"/>
    <sheet name="Лист1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<sst xmlns="http://schemas.openxmlformats.org/spreadsheetml/2006/main" count="71" uniqueCount="71">
  <si>
    <t>ИТОГО:</t>
  </si>
  <si>
    <t>По длине сетка не входит в 5-и тонный контейнер. Отгружается 20-и тонными.</t>
  </si>
  <si>
    <t>При отгрузке автотранспортом, транспортная компания может сделать наценку за негабарит.</t>
  </si>
  <si>
    <t>Масса, кг</t>
  </si>
  <si>
    <r>
      <t>Объем, м</t>
    </r>
    <r>
      <rPr>
        <sz val="11"/>
        <color indexed="8"/>
        <rFont val="Calibri"/>
        <family val="2"/>
      </rPr>
      <t>³</t>
    </r>
  </si>
  <si>
    <t>Масса 1-ого м²</t>
  </si>
  <si>
    <t>Необходимое кол-во, м²</t>
  </si>
  <si>
    <t>Помните, сетка выпускается в картах и не сварачивается в рулоны. Стандартный размер 1750*4500.</t>
  </si>
  <si>
    <t>4-1,6</t>
  </si>
  <si>
    <t>4-2,0</t>
  </si>
  <si>
    <t>5-2,0</t>
  </si>
  <si>
    <t>6-2,0</t>
  </si>
  <si>
    <t>6-3,0</t>
  </si>
  <si>
    <t>8-3,0</t>
  </si>
  <si>
    <t>10-3,0</t>
  </si>
  <si>
    <t>10-3,6</t>
  </si>
  <si>
    <t>12-3,0</t>
  </si>
  <si>
    <t>13-3,0</t>
  </si>
  <si>
    <t>13-4,0</t>
  </si>
  <si>
    <t>14-3,6</t>
  </si>
  <si>
    <t>14-4,0</t>
  </si>
  <si>
    <t>15-3,6</t>
  </si>
  <si>
    <t>16-4,0</t>
  </si>
  <si>
    <t>16-5,0</t>
  </si>
  <si>
    <t>18-3,6</t>
  </si>
  <si>
    <t>18-5,0</t>
  </si>
  <si>
    <t>20-5,0</t>
  </si>
  <si>
    <t>22-5,0</t>
  </si>
  <si>
    <t>25-5,0</t>
  </si>
  <si>
    <t>25-6,0</t>
  </si>
  <si>
    <t>27-6,0</t>
  </si>
  <si>
    <t>30-5,0</t>
  </si>
  <si>
    <t>30-6,0</t>
  </si>
  <si>
    <t>32-5,0</t>
  </si>
  <si>
    <t>32-6,0</t>
  </si>
  <si>
    <t>35-5,0</t>
  </si>
  <si>
    <t>35-6,0</t>
  </si>
  <si>
    <t>40-5,0</t>
  </si>
  <si>
    <t>40-6,0</t>
  </si>
  <si>
    <t>40-8,0</t>
  </si>
  <si>
    <t>45-6,0</t>
  </si>
  <si>
    <t>50-6,0</t>
  </si>
  <si>
    <t>50-8,0</t>
  </si>
  <si>
    <t>55-6,0</t>
  </si>
  <si>
    <t>55-8,0</t>
  </si>
  <si>
    <t>60-6,0</t>
  </si>
  <si>
    <t>60-8,0</t>
  </si>
  <si>
    <t>60-10,0</t>
  </si>
  <si>
    <t>65-8,0</t>
  </si>
  <si>
    <t>70-8,0</t>
  </si>
  <si>
    <t>70-10,0</t>
  </si>
  <si>
    <t>75-10,0</t>
  </si>
  <si>
    <t>80-10,0</t>
  </si>
  <si>
    <t>100*10,0</t>
  </si>
  <si>
    <t>3-1,6</t>
  </si>
  <si>
    <t>Сетка</t>
  </si>
  <si>
    <t>5-2,8</t>
  </si>
  <si>
    <t>10-4,0</t>
  </si>
  <si>
    <t>11-3,6</t>
  </si>
  <si>
    <t>22-6,0</t>
  </si>
  <si>
    <t>27-5,0</t>
  </si>
  <si>
    <t>32-8,0</t>
  </si>
  <si>
    <t>37-6,0</t>
  </si>
  <si>
    <t>45-8,0</t>
  </si>
  <si>
    <t>50-5,0</t>
  </si>
  <si>
    <t>65-10,0</t>
  </si>
  <si>
    <t>70-6,0</t>
  </si>
  <si>
    <t>75-8,0</t>
  </si>
  <si>
    <r>
      <t xml:space="preserve">Подробную информацию можете получить на </t>
    </r>
    <r>
      <rPr>
        <sz val="10"/>
        <color indexed="8"/>
        <rFont val="Times New Roman"/>
        <family val="1"/>
      </rPr>
      <t>http://росрезинатехника.рф</t>
    </r>
  </si>
  <si>
    <t>Для расчета массы и объема введите данные в столбец "Необходимое кол-во".</t>
  </si>
  <si>
    <t>ПРОМЫШЛЕННЫЕ СИТА ОТ КОМПАНИИ ООО ПК"РЕЗИНОТЕХНИКА"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</si>
</sst>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#,##0;[Red]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right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2" fontId="43" fillId="0" borderId="14" xfId="0" applyNumberFormat="1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5" fillId="0" borderId="16" xfId="0" applyFont="1" applyBorder="1" applyAlignment="1">
      <alignment/>
    </xf>
    <xf numFmtId="2" fontId="45" fillId="0" borderId="17" xfId="0" applyNumberFormat="1" applyFont="1" applyBorder="1" applyAlignment="1">
      <alignment horizontal="center" vertical="top" wrapText="1"/>
    </xf>
    <xf numFmtId="0" fontId="48" fillId="34" borderId="16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2" fontId="45" fillId="0" borderId="20" xfId="0" applyNumberFormat="1" applyFont="1" applyBorder="1" applyAlignment="1">
      <alignment horizontal="center" vertical="top" wrapText="1"/>
    </xf>
    <xf numFmtId="0" fontId="48" fillId="34" borderId="19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9" xfId="0" applyFont="1" applyFill="1" applyBorder="1" applyAlignment="1">
      <alignment/>
    </xf>
    <xf numFmtId="2" fontId="45" fillId="0" borderId="20" xfId="0" applyNumberFormat="1" applyFont="1" applyBorder="1" applyAlignment="1">
      <alignment horizontal="center"/>
    </xf>
    <xf numFmtId="0" fontId="45" fillId="0" borderId="21" xfId="0" applyFont="1" applyBorder="1" applyAlignment="1">
      <alignment/>
    </xf>
    <xf numFmtId="2" fontId="45" fillId="0" borderId="22" xfId="0" applyNumberFormat="1" applyFont="1" applyBorder="1" applyAlignment="1">
      <alignment horizontal="center"/>
    </xf>
    <xf numFmtId="0" fontId="48" fillId="34" borderId="2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.8515625" style="3" customWidth="1"/>
    <col min="2" max="2" width="17.57421875" style="3" customWidth="1"/>
    <col min="3" max="3" width="11.8515625" style="2" customWidth="1"/>
    <col min="4" max="4" width="20.28125" style="3" customWidth="1"/>
    <col min="5" max="6" width="17.57421875" style="3" customWidth="1"/>
    <col min="7" max="16384" width="9.140625" style="3" customWidth="1"/>
  </cols>
  <sheetData>
    <row r="1" ht="9.75" customHeight="1"/>
    <row r="2" ht="15.75" customHeight="1">
      <c r="B2" s="1" t="s">
        <v>70</v>
      </c>
    </row>
    <row r="3" ht="15" customHeight="1">
      <c r="B3" s="1" t="s">
        <v>69</v>
      </c>
    </row>
    <row r="4" ht="15">
      <c r="B4" s="8" t="s">
        <v>7</v>
      </c>
    </row>
    <row r="5" ht="15">
      <c r="B5" s="8" t="s">
        <v>1</v>
      </c>
    </row>
    <row r="6" ht="15">
      <c r="B6" s="8" t="s">
        <v>2</v>
      </c>
    </row>
    <row r="7" ht="15">
      <c r="B7" s="8" t="s">
        <v>68</v>
      </c>
    </row>
    <row r="8" ht="8.25" customHeight="1" thickBot="1"/>
    <row r="9" spans="2:6" s="4" customFormat="1" ht="30.75" customHeight="1" thickBot="1">
      <c r="B9" s="12" t="s">
        <v>55</v>
      </c>
      <c r="C9" s="13" t="s">
        <v>5</v>
      </c>
      <c r="D9" s="14" t="s">
        <v>6</v>
      </c>
      <c r="E9" s="12" t="s">
        <v>3</v>
      </c>
      <c r="F9" s="15" t="s">
        <v>4</v>
      </c>
    </row>
    <row r="10" spans="2:6" s="7" customFormat="1" ht="12" customHeight="1">
      <c r="B10" s="16" t="s">
        <v>54</v>
      </c>
      <c r="C10" s="17">
        <v>6.5</v>
      </c>
      <c r="D10" s="18"/>
      <c r="E10" s="16">
        <f aca="true" t="shared" si="0" ref="E10:E68">C10*D10</f>
        <v>0</v>
      </c>
      <c r="F10" s="19">
        <f>0.0016*D10</f>
        <v>0</v>
      </c>
    </row>
    <row r="11" spans="2:6" s="7" customFormat="1" ht="12" customHeight="1">
      <c r="B11" s="20" t="s">
        <v>8</v>
      </c>
      <c r="C11" s="21">
        <v>6</v>
      </c>
      <c r="D11" s="22"/>
      <c r="E11" s="20">
        <f t="shared" si="0"/>
        <v>0</v>
      </c>
      <c r="F11" s="19">
        <f>0.0016*D11</f>
        <v>0</v>
      </c>
    </row>
    <row r="12" spans="2:6" s="7" customFormat="1" ht="12" customHeight="1">
      <c r="B12" s="20" t="s">
        <v>9</v>
      </c>
      <c r="C12" s="21">
        <v>10.5</v>
      </c>
      <c r="D12" s="22"/>
      <c r="E12" s="20">
        <f t="shared" si="0"/>
        <v>0</v>
      </c>
      <c r="F12" s="19">
        <f>0.002*D12</f>
        <v>0</v>
      </c>
    </row>
    <row r="13" spans="2:6" s="7" customFormat="1" ht="12" customHeight="1">
      <c r="B13" s="20" t="s">
        <v>10</v>
      </c>
      <c r="C13" s="21">
        <v>7.3</v>
      </c>
      <c r="D13" s="22"/>
      <c r="E13" s="20">
        <f t="shared" si="0"/>
        <v>0</v>
      </c>
      <c r="F13" s="19">
        <f>0.002*D13</f>
        <v>0</v>
      </c>
    </row>
    <row r="14" spans="2:6" s="7" customFormat="1" ht="12" customHeight="1">
      <c r="B14" s="20" t="s">
        <v>56</v>
      </c>
      <c r="C14" s="21">
        <v>15</v>
      </c>
      <c r="D14" s="22"/>
      <c r="E14" s="20">
        <f t="shared" si="0"/>
        <v>0</v>
      </c>
      <c r="F14" s="19">
        <f>0.003*D14</f>
        <v>0</v>
      </c>
    </row>
    <row r="15" spans="2:6" s="7" customFormat="1" ht="12" customHeight="1">
      <c r="B15" s="20" t="s">
        <v>11</v>
      </c>
      <c r="C15" s="21">
        <v>6.4</v>
      </c>
      <c r="D15" s="22"/>
      <c r="E15" s="20">
        <f t="shared" si="0"/>
        <v>0</v>
      </c>
      <c r="F15" s="19">
        <f>0.002*D15</f>
        <v>0</v>
      </c>
    </row>
    <row r="16" spans="2:6" s="7" customFormat="1" ht="12" customHeight="1">
      <c r="B16" s="20" t="s">
        <v>12</v>
      </c>
      <c r="C16" s="21">
        <v>14</v>
      </c>
      <c r="D16" s="22"/>
      <c r="E16" s="20">
        <f t="shared" si="0"/>
        <v>0</v>
      </c>
      <c r="F16" s="19">
        <f>0.003*D16</f>
        <v>0</v>
      </c>
    </row>
    <row r="17" spans="2:6" s="7" customFormat="1" ht="12" customHeight="1">
      <c r="B17" s="20" t="s">
        <v>13</v>
      </c>
      <c r="C17" s="21">
        <v>10.7</v>
      </c>
      <c r="D17" s="22"/>
      <c r="E17" s="20">
        <f t="shared" si="0"/>
        <v>0</v>
      </c>
      <c r="F17" s="19">
        <f>0.003*D17</f>
        <v>0</v>
      </c>
    </row>
    <row r="18" spans="2:6" s="7" customFormat="1" ht="12" customHeight="1">
      <c r="B18" s="20" t="s">
        <v>14</v>
      </c>
      <c r="C18" s="21">
        <v>8.7</v>
      </c>
      <c r="D18" s="22"/>
      <c r="E18" s="20">
        <f t="shared" si="0"/>
        <v>0</v>
      </c>
      <c r="F18" s="19">
        <f>0.003*D18</f>
        <v>0</v>
      </c>
    </row>
    <row r="19" spans="2:6" s="7" customFormat="1" ht="12" customHeight="1">
      <c r="B19" s="20" t="s">
        <v>15</v>
      </c>
      <c r="C19" s="21">
        <v>12.1</v>
      </c>
      <c r="D19" s="22"/>
      <c r="E19" s="20">
        <f t="shared" si="0"/>
        <v>0</v>
      </c>
      <c r="F19" s="19">
        <f>0.0036*D19</f>
        <v>0</v>
      </c>
    </row>
    <row r="20" spans="2:6" s="7" customFormat="1" ht="12" customHeight="1">
      <c r="B20" s="20" t="s">
        <v>57</v>
      </c>
      <c r="C20" s="21">
        <v>15</v>
      </c>
      <c r="D20" s="22"/>
      <c r="E20" s="20">
        <f t="shared" si="0"/>
        <v>0</v>
      </c>
      <c r="F20" s="19">
        <f>0.0036*D20</f>
        <v>0</v>
      </c>
    </row>
    <row r="21" spans="2:6" s="7" customFormat="1" ht="12" customHeight="1">
      <c r="B21" s="20" t="s">
        <v>58</v>
      </c>
      <c r="C21" s="21">
        <v>12</v>
      </c>
      <c r="D21" s="22"/>
      <c r="E21" s="20">
        <f t="shared" si="0"/>
        <v>0</v>
      </c>
      <c r="F21" s="19">
        <f>0.004*D21</f>
        <v>0</v>
      </c>
    </row>
    <row r="22" spans="2:6" s="7" customFormat="1" ht="12" customHeight="1">
      <c r="B22" s="20" t="s">
        <v>16</v>
      </c>
      <c r="C22" s="21">
        <v>7.9</v>
      </c>
      <c r="D22" s="22"/>
      <c r="E22" s="20">
        <f t="shared" si="0"/>
        <v>0</v>
      </c>
      <c r="F22" s="19">
        <f>0.003*D22</f>
        <v>0</v>
      </c>
    </row>
    <row r="23" spans="2:6" s="7" customFormat="1" ht="12" customHeight="1">
      <c r="B23" s="20" t="s">
        <v>17</v>
      </c>
      <c r="C23" s="21">
        <v>7.1</v>
      </c>
      <c r="D23" s="22"/>
      <c r="E23" s="20">
        <f t="shared" si="0"/>
        <v>0</v>
      </c>
      <c r="F23" s="19">
        <f>0.003*D23</f>
        <v>0</v>
      </c>
    </row>
    <row r="24" spans="2:6" s="7" customFormat="1" ht="12" customHeight="1">
      <c r="B24" s="20" t="s">
        <v>18</v>
      </c>
      <c r="C24" s="21">
        <v>12.2</v>
      </c>
      <c r="D24" s="22"/>
      <c r="E24" s="20">
        <f t="shared" si="0"/>
        <v>0</v>
      </c>
      <c r="F24" s="19">
        <f>0.004*D24</f>
        <v>0</v>
      </c>
    </row>
    <row r="25" spans="2:6" s="7" customFormat="1" ht="12" customHeight="1">
      <c r="B25" s="20" t="s">
        <v>19</v>
      </c>
      <c r="C25" s="21">
        <v>9.6</v>
      </c>
      <c r="D25" s="22"/>
      <c r="E25" s="20">
        <f t="shared" si="0"/>
        <v>0</v>
      </c>
      <c r="F25" s="19">
        <f>0.0036*D25</f>
        <v>0</v>
      </c>
    </row>
    <row r="26" spans="2:6" s="7" customFormat="1" ht="12" customHeight="1">
      <c r="B26" s="20" t="s">
        <v>20</v>
      </c>
      <c r="C26" s="21">
        <v>11.5</v>
      </c>
      <c r="D26" s="22"/>
      <c r="E26" s="20">
        <f t="shared" si="0"/>
        <v>0</v>
      </c>
      <c r="F26" s="19">
        <f>0.004*D26</f>
        <v>0</v>
      </c>
    </row>
    <row r="27" spans="2:6" s="7" customFormat="1" ht="12" customHeight="1">
      <c r="B27" s="20" t="s">
        <v>21</v>
      </c>
      <c r="C27" s="21">
        <v>8.8</v>
      </c>
      <c r="D27" s="22"/>
      <c r="E27" s="20">
        <f t="shared" si="0"/>
        <v>0</v>
      </c>
      <c r="F27" s="19">
        <f>0.0036*D27</f>
        <v>0</v>
      </c>
    </row>
    <row r="28" spans="2:6" s="7" customFormat="1" ht="12" customHeight="1">
      <c r="B28" s="20" t="s">
        <v>22</v>
      </c>
      <c r="C28" s="21">
        <v>10.5</v>
      </c>
      <c r="D28" s="22"/>
      <c r="E28" s="20">
        <f t="shared" si="0"/>
        <v>0</v>
      </c>
      <c r="F28" s="19">
        <f>0.004*D28</f>
        <v>0</v>
      </c>
    </row>
    <row r="29" spans="2:6" s="7" customFormat="1" ht="12" customHeight="1">
      <c r="B29" s="20" t="s">
        <v>23</v>
      </c>
      <c r="C29" s="21">
        <v>15.1</v>
      </c>
      <c r="D29" s="22"/>
      <c r="E29" s="20">
        <f t="shared" si="0"/>
        <v>0</v>
      </c>
      <c r="F29" s="19">
        <f>0.005*D29</f>
        <v>0</v>
      </c>
    </row>
    <row r="30" spans="2:6" s="7" customFormat="1" ht="12" customHeight="1">
      <c r="B30" s="20" t="s">
        <v>24</v>
      </c>
      <c r="C30" s="21">
        <v>7.9</v>
      </c>
      <c r="D30" s="22"/>
      <c r="E30" s="20">
        <f t="shared" si="0"/>
        <v>0</v>
      </c>
      <c r="F30" s="19">
        <f>0.0036*D30</f>
        <v>0</v>
      </c>
    </row>
    <row r="31" spans="2:6" s="7" customFormat="1" ht="12" customHeight="1">
      <c r="B31" s="20" t="s">
        <v>25</v>
      </c>
      <c r="C31" s="21">
        <v>13.9</v>
      </c>
      <c r="D31" s="22"/>
      <c r="E31" s="20">
        <f t="shared" si="0"/>
        <v>0</v>
      </c>
      <c r="F31" s="19">
        <f aca="true" t="shared" si="1" ref="F31:F47">0.005*D31</f>
        <v>0</v>
      </c>
    </row>
    <row r="32" spans="1:6" s="7" customFormat="1" ht="12" customHeight="1">
      <c r="A32" s="23"/>
      <c r="B32" s="20" t="s">
        <v>26</v>
      </c>
      <c r="C32" s="21">
        <v>12.6</v>
      </c>
      <c r="D32" s="22"/>
      <c r="E32" s="20">
        <f t="shared" si="0"/>
        <v>0</v>
      </c>
      <c r="F32" s="19">
        <f t="shared" si="1"/>
        <v>0</v>
      </c>
    </row>
    <row r="33" spans="2:6" s="7" customFormat="1" ht="12" customHeight="1">
      <c r="B33" s="20" t="s">
        <v>27</v>
      </c>
      <c r="C33" s="21">
        <v>12.2</v>
      </c>
      <c r="D33" s="22"/>
      <c r="E33" s="20">
        <f t="shared" si="0"/>
        <v>0</v>
      </c>
      <c r="F33" s="19">
        <f t="shared" si="1"/>
        <v>0</v>
      </c>
    </row>
    <row r="34" spans="2:6" s="7" customFormat="1" ht="12" customHeight="1">
      <c r="B34" s="20" t="s">
        <v>59</v>
      </c>
      <c r="C34" s="21">
        <v>15.9</v>
      </c>
      <c r="D34" s="22"/>
      <c r="E34" s="20">
        <f t="shared" si="0"/>
        <v>0</v>
      </c>
      <c r="F34" s="19">
        <f>0.006*D34</f>
        <v>0</v>
      </c>
    </row>
    <row r="35" spans="2:6" s="7" customFormat="1" ht="12" customHeight="1">
      <c r="B35" s="20" t="s">
        <v>28</v>
      </c>
      <c r="C35" s="21">
        <v>10.8</v>
      </c>
      <c r="D35" s="22"/>
      <c r="E35" s="20">
        <f t="shared" si="0"/>
        <v>0</v>
      </c>
      <c r="F35" s="19">
        <f t="shared" si="1"/>
        <v>0</v>
      </c>
    </row>
    <row r="36" spans="2:6" s="7" customFormat="1" ht="12" customHeight="1">
      <c r="B36" s="20" t="s">
        <v>29</v>
      </c>
      <c r="C36" s="21">
        <v>15.2</v>
      </c>
      <c r="D36" s="22"/>
      <c r="E36" s="20">
        <f t="shared" si="0"/>
        <v>0</v>
      </c>
      <c r="F36" s="19">
        <f>0.006*D36</f>
        <v>0</v>
      </c>
    </row>
    <row r="37" spans="2:6" s="7" customFormat="1" ht="12" customHeight="1">
      <c r="B37" s="20" t="s">
        <v>60</v>
      </c>
      <c r="C37" s="21">
        <v>10.7</v>
      </c>
      <c r="D37" s="22"/>
      <c r="E37" s="20">
        <f t="shared" si="0"/>
        <v>0</v>
      </c>
      <c r="F37" s="19">
        <f>0.005*D37</f>
        <v>0</v>
      </c>
    </row>
    <row r="38" spans="2:6" s="7" customFormat="1" ht="12" customHeight="1">
      <c r="B38" s="20" t="s">
        <v>30</v>
      </c>
      <c r="C38" s="21">
        <v>15</v>
      </c>
      <c r="D38" s="22"/>
      <c r="E38" s="20">
        <f t="shared" si="0"/>
        <v>0</v>
      </c>
      <c r="F38" s="19">
        <f>0.006*D38</f>
        <v>0</v>
      </c>
    </row>
    <row r="39" spans="2:6" s="7" customFormat="1" ht="12" customHeight="1">
      <c r="B39" s="20" t="s">
        <v>31</v>
      </c>
      <c r="C39" s="21">
        <v>8.5</v>
      </c>
      <c r="D39" s="22"/>
      <c r="E39" s="20">
        <f t="shared" si="0"/>
        <v>0</v>
      </c>
      <c r="F39" s="19">
        <f t="shared" si="1"/>
        <v>0</v>
      </c>
    </row>
    <row r="40" spans="2:6" s="7" customFormat="1" ht="12" customHeight="1">
      <c r="B40" s="20" t="s">
        <v>32</v>
      </c>
      <c r="C40" s="21">
        <v>14.2</v>
      </c>
      <c r="D40" s="22"/>
      <c r="E40" s="20">
        <f t="shared" si="0"/>
        <v>0</v>
      </c>
      <c r="F40" s="19">
        <f>0.006*D40</f>
        <v>0</v>
      </c>
    </row>
    <row r="41" spans="2:6" s="7" customFormat="1" ht="12" customHeight="1">
      <c r="B41" s="20" t="s">
        <v>33</v>
      </c>
      <c r="C41" s="21">
        <v>8.9</v>
      </c>
      <c r="D41" s="22"/>
      <c r="E41" s="20">
        <f t="shared" si="0"/>
        <v>0</v>
      </c>
      <c r="F41" s="19">
        <f t="shared" si="1"/>
        <v>0</v>
      </c>
    </row>
    <row r="42" spans="2:6" s="7" customFormat="1" ht="12" customHeight="1">
      <c r="B42" s="20" t="s">
        <v>34</v>
      </c>
      <c r="C42" s="21">
        <v>12.6</v>
      </c>
      <c r="D42" s="22"/>
      <c r="E42" s="20">
        <f t="shared" si="0"/>
        <v>0</v>
      </c>
      <c r="F42" s="19">
        <f>0.006*D42</f>
        <v>0</v>
      </c>
    </row>
    <row r="43" spans="2:6" s="7" customFormat="1" ht="12" customHeight="1">
      <c r="B43" s="20" t="s">
        <v>61</v>
      </c>
      <c r="C43" s="21">
        <v>23</v>
      </c>
      <c r="D43" s="22"/>
      <c r="E43" s="20">
        <f t="shared" si="0"/>
        <v>0</v>
      </c>
      <c r="F43" s="19">
        <f>0.008*D43</f>
        <v>0</v>
      </c>
    </row>
    <row r="44" spans="2:6" s="7" customFormat="1" ht="12" customHeight="1">
      <c r="B44" s="20" t="s">
        <v>35</v>
      </c>
      <c r="C44" s="21">
        <v>8.2</v>
      </c>
      <c r="D44" s="22"/>
      <c r="E44" s="20">
        <f t="shared" si="0"/>
        <v>0</v>
      </c>
      <c r="F44" s="19">
        <f t="shared" si="1"/>
        <v>0</v>
      </c>
    </row>
    <row r="45" spans="2:6" s="7" customFormat="1" ht="12" customHeight="1">
      <c r="B45" s="20" t="s">
        <v>36</v>
      </c>
      <c r="C45" s="21">
        <v>11.7</v>
      </c>
      <c r="D45" s="22"/>
      <c r="E45" s="20">
        <f t="shared" si="0"/>
        <v>0</v>
      </c>
      <c r="F45" s="19">
        <f>0.006*D45</f>
        <v>0</v>
      </c>
    </row>
    <row r="46" spans="2:6" s="7" customFormat="1" ht="12" customHeight="1">
      <c r="B46" s="20" t="s">
        <v>62</v>
      </c>
      <c r="C46" s="21">
        <v>11</v>
      </c>
      <c r="D46" s="22"/>
      <c r="E46" s="20">
        <f t="shared" si="0"/>
        <v>0</v>
      </c>
      <c r="F46" s="19">
        <f>0.006*D46</f>
        <v>0</v>
      </c>
    </row>
    <row r="47" spans="2:6" s="7" customFormat="1" ht="12" customHeight="1">
      <c r="B47" s="20" t="s">
        <v>37</v>
      </c>
      <c r="C47" s="21">
        <v>7.3</v>
      </c>
      <c r="D47" s="22"/>
      <c r="E47" s="20">
        <f t="shared" si="0"/>
        <v>0</v>
      </c>
      <c r="F47" s="19">
        <f t="shared" si="1"/>
        <v>0</v>
      </c>
    </row>
    <row r="48" spans="2:6" s="7" customFormat="1" ht="12" customHeight="1">
      <c r="B48" s="20" t="s">
        <v>38</v>
      </c>
      <c r="C48" s="21">
        <v>10.2</v>
      </c>
      <c r="D48" s="22"/>
      <c r="E48" s="20">
        <f t="shared" si="0"/>
        <v>0</v>
      </c>
      <c r="F48" s="19">
        <f>0.006*D48</f>
        <v>0</v>
      </c>
    </row>
    <row r="49" spans="2:6" s="7" customFormat="1" ht="12" customHeight="1">
      <c r="B49" s="20" t="s">
        <v>39</v>
      </c>
      <c r="C49" s="21">
        <v>18.9</v>
      </c>
      <c r="D49" s="22"/>
      <c r="E49" s="20">
        <f t="shared" si="0"/>
        <v>0</v>
      </c>
      <c r="F49" s="19">
        <f>0.008*D49</f>
        <v>0</v>
      </c>
    </row>
    <row r="50" spans="2:6" s="7" customFormat="1" ht="12" customHeight="1">
      <c r="B50" s="20" t="s">
        <v>40</v>
      </c>
      <c r="C50" s="21">
        <v>9.2</v>
      </c>
      <c r="D50" s="22"/>
      <c r="E50" s="20">
        <f t="shared" si="0"/>
        <v>0</v>
      </c>
      <c r="F50" s="19">
        <f>0.008*D50</f>
        <v>0</v>
      </c>
    </row>
    <row r="51" spans="2:6" s="7" customFormat="1" ht="12" customHeight="1">
      <c r="B51" s="20" t="s">
        <v>63</v>
      </c>
      <c r="C51" s="21">
        <v>16.6</v>
      </c>
      <c r="D51" s="22"/>
      <c r="E51" s="20">
        <f t="shared" si="0"/>
        <v>0</v>
      </c>
      <c r="F51" s="19">
        <f>0.006*D51</f>
        <v>0</v>
      </c>
    </row>
    <row r="52" spans="2:6" s="7" customFormat="1" ht="12" customHeight="1">
      <c r="B52" s="20" t="s">
        <v>64</v>
      </c>
      <c r="C52" s="21">
        <v>6.1</v>
      </c>
      <c r="D52" s="22"/>
      <c r="E52" s="20">
        <f t="shared" si="0"/>
        <v>0</v>
      </c>
      <c r="F52" s="19">
        <f>0.005*D52</f>
        <v>0</v>
      </c>
    </row>
    <row r="53" spans="2:6" s="7" customFormat="1" ht="12" customHeight="1">
      <c r="B53" s="20" t="s">
        <v>41</v>
      </c>
      <c r="C53" s="21">
        <v>8.2</v>
      </c>
      <c r="D53" s="22"/>
      <c r="E53" s="20">
        <f t="shared" si="0"/>
        <v>0</v>
      </c>
      <c r="F53" s="19">
        <f>0.006*D53</f>
        <v>0</v>
      </c>
    </row>
    <row r="54" spans="2:6" s="7" customFormat="1" ht="12" customHeight="1">
      <c r="B54" s="20" t="s">
        <v>42</v>
      </c>
      <c r="C54" s="21">
        <v>13.2</v>
      </c>
      <c r="D54" s="22"/>
      <c r="E54" s="20">
        <f t="shared" si="0"/>
        <v>0</v>
      </c>
      <c r="F54" s="19">
        <f>0.008*D54</f>
        <v>0</v>
      </c>
    </row>
    <row r="55" spans="2:6" s="7" customFormat="1" ht="12" customHeight="1">
      <c r="B55" s="24" t="s">
        <v>43</v>
      </c>
      <c r="C55" s="25">
        <v>7.7</v>
      </c>
      <c r="D55" s="22"/>
      <c r="E55" s="20">
        <f t="shared" si="0"/>
        <v>0</v>
      </c>
      <c r="F55" s="19">
        <f>0.006*D55</f>
        <v>0</v>
      </c>
    </row>
    <row r="56" spans="2:6" s="7" customFormat="1" ht="12" customHeight="1">
      <c r="B56" s="20" t="s">
        <v>44</v>
      </c>
      <c r="C56" s="25">
        <v>21.2</v>
      </c>
      <c r="D56" s="22"/>
      <c r="E56" s="20">
        <f t="shared" si="0"/>
        <v>0</v>
      </c>
      <c r="F56" s="19">
        <f>0.008*D56</f>
        <v>0</v>
      </c>
    </row>
    <row r="57" spans="2:6" s="7" customFormat="1" ht="12" customHeight="1">
      <c r="B57" s="20" t="s">
        <v>45</v>
      </c>
      <c r="C57" s="25">
        <v>7.2</v>
      </c>
      <c r="D57" s="22"/>
      <c r="E57" s="20">
        <f t="shared" si="0"/>
        <v>0</v>
      </c>
      <c r="F57" s="19">
        <f>0.006*D57</f>
        <v>0</v>
      </c>
    </row>
    <row r="58" spans="2:6" s="7" customFormat="1" ht="12" customHeight="1">
      <c r="B58" s="20" t="s">
        <v>46</v>
      </c>
      <c r="C58" s="25">
        <v>12.3</v>
      </c>
      <c r="D58" s="22"/>
      <c r="E58" s="20">
        <f t="shared" si="0"/>
        <v>0</v>
      </c>
      <c r="F58" s="19">
        <f>0.008*D58</f>
        <v>0</v>
      </c>
    </row>
    <row r="59" spans="2:6" s="7" customFormat="1" ht="12" customHeight="1">
      <c r="B59" s="20" t="s">
        <v>47</v>
      </c>
      <c r="C59" s="25">
        <v>18.7</v>
      </c>
      <c r="D59" s="22"/>
      <c r="E59" s="20">
        <f t="shared" si="0"/>
        <v>0</v>
      </c>
      <c r="F59" s="19">
        <f>0.01*D59</f>
        <v>0</v>
      </c>
    </row>
    <row r="60" spans="2:6" s="7" customFormat="1" ht="12" customHeight="1">
      <c r="B60" s="20" t="s">
        <v>48</v>
      </c>
      <c r="C60" s="25">
        <v>11.5</v>
      </c>
      <c r="D60" s="22"/>
      <c r="E60" s="20">
        <f t="shared" si="0"/>
        <v>0</v>
      </c>
      <c r="F60" s="19">
        <f>0.008*D60</f>
        <v>0</v>
      </c>
    </row>
    <row r="61" spans="2:6" s="7" customFormat="1" ht="12" customHeight="1">
      <c r="B61" s="20" t="s">
        <v>65</v>
      </c>
      <c r="C61" s="25">
        <v>17.5</v>
      </c>
      <c r="D61" s="22"/>
      <c r="E61" s="20">
        <f t="shared" si="0"/>
        <v>0</v>
      </c>
      <c r="F61" s="19">
        <f>0.006*D61</f>
        <v>0</v>
      </c>
    </row>
    <row r="62" spans="2:6" s="7" customFormat="1" ht="12" customHeight="1">
      <c r="B62" s="20" t="s">
        <v>66</v>
      </c>
      <c r="C62" s="25">
        <v>6.5</v>
      </c>
      <c r="D62" s="22"/>
      <c r="E62" s="20">
        <f t="shared" si="0"/>
        <v>0</v>
      </c>
      <c r="F62" s="19">
        <f>0.01*D62</f>
        <v>0</v>
      </c>
    </row>
    <row r="63" spans="2:6" s="7" customFormat="1" ht="12" customHeight="1">
      <c r="B63" s="20" t="s">
        <v>49</v>
      </c>
      <c r="C63" s="25">
        <v>10.8</v>
      </c>
      <c r="D63" s="22"/>
      <c r="E63" s="20">
        <f t="shared" si="0"/>
        <v>0</v>
      </c>
      <c r="F63" s="19">
        <f>0.008*D63</f>
        <v>0</v>
      </c>
    </row>
    <row r="64" spans="2:6" s="7" customFormat="1" ht="12" customHeight="1">
      <c r="B64" s="20" t="s">
        <v>50</v>
      </c>
      <c r="C64" s="25">
        <v>16.4</v>
      </c>
      <c r="D64" s="22"/>
      <c r="E64" s="20">
        <f t="shared" si="0"/>
        <v>0</v>
      </c>
      <c r="F64" s="19">
        <f>0.01*D64</f>
        <v>0</v>
      </c>
    </row>
    <row r="65" spans="2:6" s="7" customFormat="1" ht="12" customHeight="1">
      <c r="B65" s="20" t="s">
        <v>67</v>
      </c>
      <c r="C65" s="25">
        <v>10.5</v>
      </c>
      <c r="D65" s="22"/>
      <c r="E65" s="20">
        <f t="shared" si="0"/>
        <v>0</v>
      </c>
      <c r="F65" s="19">
        <f>0.008*D65</f>
        <v>0</v>
      </c>
    </row>
    <row r="66" spans="2:6" s="7" customFormat="1" ht="12" customHeight="1">
      <c r="B66" s="20" t="s">
        <v>51</v>
      </c>
      <c r="C66" s="25">
        <v>15.4</v>
      </c>
      <c r="D66" s="22"/>
      <c r="E66" s="20">
        <f t="shared" si="0"/>
        <v>0</v>
      </c>
      <c r="F66" s="19">
        <f>0.01*D66</f>
        <v>0</v>
      </c>
    </row>
    <row r="67" spans="2:6" s="7" customFormat="1" ht="12" customHeight="1">
      <c r="B67" s="20" t="s">
        <v>52</v>
      </c>
      <c r="C67" s="25">
        <v>14.5</v>
      </c>
      <c r="D67" s="22"/>
      <c r="E67" s="20">
        <f t="shared" si="0"/>
        <v>0</v>
      </c>
      <c r="F67" s="19">
        <f>0.01*D67</f>
        <v>0</v>
      </c>
    </row>
    <row r="68" spans="2:6" s="7" customFormat="1" ht="12" customHeight="1" thickBot="1">
      <c r="B68" s="26" t="s">
        <v>53</v>
      </c>
      <c r="C68" s="27">
        <v>11.9</v>
      </c>
      <c r="D68" s="28"/>
      <c r="E68" s="26">
        <f t="shared" si="0"/>
        <v>0</v>
      </c>
      <c r="F68" s="19">
        <f>0.01*D68</f>
        <v>0</v>
      </c>
    </row>
    <row r="69" spans="3:6" s="5" customFormat="1" ht="21" customHeight="1" thickBot="1">
      <c r="C69" s="6"/>
      <c r="D69" s="9" t="s">
        <v>0</v>
      </c>
      <c r="E69" s="10">
        <f>SUM(E10:E68)</f>
        <v>0</v>
      </c>
      <c r="F69" s="11">
        <f>SUM(F10:F68)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2019-08-29T05:50:36Z</dcterms:modified>
  <cp:category/>
  <cp:version/>
  <cp:contentType/>
  <cp:contentStatus/>
</cp:coreProperties>
</file>